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20" tabRatio="986"/>
  </bookViews>
  <sheets>
    <sheet name="1" sheetId="18" r:id="rId1"/>
  </sheets>
  <calcPr calcId="144525" concurrentCalc="0"/>
</workbook>
</file>

<file path=xl/sharedStrings.xml><?xml version="1.0" encoding="utf-8"?>
<sst xmlns="http://schemas.openxmlformats.org/spreadsheetml/2006/main" count="104" uniqueCount="80">
  <si>
    <t>法学院323会议室多媒体采购</t>
  </si>
  <si>
    <t>序号</t>
  </si>
  <si>
    <t>设备名称</t>
  </si>
  <si>
    <t>品牌</t>
  </si>
  <si>
    <t>规格型号</t>
  </si>
  <si>
    <t>参数</t>
  </si>
  <si>
    <t>数量</t>
  </si>
  <si>
    <t>单位</t>
  </si>
  <si>
    <t>单价</t>
  </si>
  <si>
    <t>金额</t>
  </si>
  <si>
    <t>第一部分：扩声系统</t>
  </si>
  <si>
    <t>专业音箱</t>
  </si>
  <si>
    <t>CRCBOX 卡博</t>
  </si>
  <si>
    <t>PRO-8</t>
  </si>
  <si>
    <r>
      <rPr>
        <sz val="8"/>
        <rFont val="宋体"/>
        <charset val="134"/>
      </rPr>
      <t>类型:中高声压级,8英寸两分频系统
驱动单元:     LF: 8"铝盘架 (140mm) / (50mm)音圈  
              HF: 驱动式 (50mm)喉口/ (34mm)音圈
额定功率:     250W/ 8Ω (额定), 500W/ 8Ω(峰值)
推荐功率：    250 w -400 w / 8Ω
分频频率:     2.1KHZ
频响范围:     (-10dB ) 75Hz-18KHz
频率响应:     (±3dB) 80hz-18khz
最大声压级:  （1m)124dB
指向特性(HXV): H 70</t>
    </r>
    <r>
      <rPr>
        <sz val="8"/>
        <rFont val="Times New Roman"/>
        <charset val="134"/>
      </rPr>
      <t>˚</t>
    </r>
    <r>
      <rPr>
        <sz val="8"/>
        <rFont val="宋体"/>
        <charset val="134"/>
      </rPr>
      <t xml:space="preserve"> x V 40</t>
    </r>
    <r>
      <rPr>
        <sz val="8"/>
        <rFont val="Times New Roman"/>
        <charset val="134"/>
      </rPr>
      <t>˚</t>
    </r>
    <r>
      <rPr>
        <sz val="8"/>
        <rFont val="宋体"/>
        <charset val="134"/>
      </rPr>
      <t xml:space="preserve">
声压灵敏度:  （1W/1M)  94dB
箱体材料：    15mm夹板
表面处理：    黑色环保水性喷涂
吊装/安装：   多点吊装/支架支撑
接线方式：    2xNL4 speakon
尺寸:         深265*宽252*高385mm</t>
    </r>
  </si>
  <si>
    <t>只</t>
  </si>
  <si>
    <t>专业功放</t>
  </si>
  <si>
    <t>TK-2000</t>
  </si>
  <si>
    <t>TK-2000
输出功率：400Wx2
输出接口：SPEAKON and Binding
输入灵敏度：0.77V
平衡输入阻抗：20KΩ/Balanced，10KΩ/un-Balanced
信噪比：≥95dB
失真度：≤0.03％
额定输出功率8 ohm 1KHz时分离度：＞70dB
阻尼系数：＞240
转换速率：15V/uS
冷却系统：Two steps speed fan
电源：AC：220-230V 50Hz
净重：11.3KG
尺寸：482mmX346mmX88mm</t>
  </si>
  <si>
    <t>台</t>
  </si>
  <si>
    <t>前级调音台</t>
  </si>
  <si>
    <t>MR-9300</t>
  </si>
  <si>
    <t>功能特点：      
1、8路话筒输入、4路单声道，2组立体声、2编组独立输出、1个AUX辅助输出
2、每路独立48V幻像电源供电
3、每声道3段均衡
4、USB输入，带歌词显示
5、内置蓝牙模块
6、支持一键录音功能
7、内置DSP99种效果带LED显示
8、可外接数字效果周边设备
9、双七段均衡器                                                              
10、100行程mm推子                                                            
11、MP3音量独立推子控制  
12、每路设有一键静音功能
13、每路设有峰值信号显示灯
14、每路设有一键控制主输出和编组输出
15、每路推子前监听
16、采用的是外置变压器电源，干扰更少，静噪更好。                                         
详细参数：                                           
输入灵敏度：-60dBm~ -40dBm                             
话筒输入电平：+16dBu                                          
线路输入电平：+3dBm                                    
输入电平MAX:19dBm                                        
 信噪比：80dB                                                             
频率响应：20Hz-20KHz±3dB                                   
增益控制：单声道-26dB、0dB                               
耳机：7V/220欧                                                            
均衡调节：高频±15dB/12KHz 中频±15dB/2.5KHz  
低频±15dB/80KHz            
电源：AC220-240V/50-60Hz                                           
 净重：6KG ，尺寸：长宽高：38.5*47.5*11 CM </t>
  </si>
  <si>
    <t>UH 一拖八
专业无线方管会议麦克风</t>
  </si>
  <si>
    <t>CM 8会议</t>
  </si>
  <si>
    <t xml:space="preserve">特点：
1、具有一键自动搜空闲频点功能，一键锁定屏幕功能
2、采用30级电子音量控制，简约搭配
3、音质清晰亮丽，频响宽，轻松入咪，发声圆润，厚实。
4、2*100可选频点、抗干扰能力强，理想使用距离50-80米
5、发射LED显示频道和电池电量
载波频率: UHF 600-700MHz 载波频率: UHF 600-700MHz 。 
通道数目: 200通道 振荡方式: PLL相位锁定频率合成; 
调制方式: FM 谐波辐射: &lt;-80dBm 
振荡方式: PLL相位锁定频率合成 频带宽度 60MHz 
综合频率响应: 65Hz~18KHz +3dB 最大偏移度: +45kHz 
频率稳定性: 士0.005% 音头: 动圈式,心型指向 
灵敏度: 5dB uV,S/N&gt;60dBat25 deviation 电池: 5号电池AAx2 
频带宽度: 60MHz 电池耗电/寿命: 约8个小时 
最大偏移度S/N: +45KHz   
综合T.H.D.: &lt;0.4%@1KHz   
工作有效距离: 50~80米(空阔地方)   
供电: 100-240VAC50/60 Hz,10W)  </t>
  </si>
  <si>
    <t>套</t>
  </si>
  <si>
    <t>UH 一拖四
无线方管会议</t>
  </si>
  <si>
    <t>CM 4会议</t>
  </si>
  <si>
    <t>特点：
1、具有一键自动搜空闲频点功能，一键锁定屏幕功能
2、采用30级电子音量控制，简约搭配
3、音质清晰，还圆度高，真实。
4、2*100可选频点、抗干扰能力强，理想使用距离50-80米
5、发射LED显示频道和电池电量
6、适用于会议，演讲等
载波频率: UHF 600-700MHz   载波频率: UHF 600-700MHz  
通道数目: 200通道       振荡方式: PLL相位锁定频率合成 
调制方式: FM                    谐波辐射: &lt;-80dBm 
振荡方式: PLL相位锁定频率合成       频带宽度 60MHz 
综合频率响应: 65Hz~18KHz +3dB   最大偏移度: +45kHz 
频率稳定性: 士0.005%       音头: 电容式,超级心型指向 
灵敏度: 5dB uV,S/N&gt;60dBat25 deviation 
 电池: 5号电池AAx2 
频带宽度: 60MHz 电池耗电/寿命: 约8个小时 
最大偏移度S/N: +45KHz   
综合T.H.D.: &lt;0.4%@1KHz   
工作有效距离: 50~80米(空阔地方)   
供电: 100-240VAC50/60 Hz,10W)</t>
  </si>
  <si>
    <t>反馈抑制器</t>
  </si>
  <si>
    <t>FX-9696</t>
  </si>
  <si>
    <t>●面板一键直通和反馈切换，无需调试，增加话筒拾音距离30-100CM以上
●一键快速校准，大程度上还原声音的保真度，从而有效抑制更多的反射成分
●适用范围：会议、剧场、礼堂、教室、多功能厅等高水准声音要求的场所
额定电压: 220V±10% 50Hz
频率响应: 125Hz~15KHz
失真:＜0.1% @ 1KHz
信噪比:＞90dB
输入阻抗: 20KΩ
输出阻抗（平衡）: 200Ω
温度范围: -10~55℃
重量: 3.0kg
尺寸: 23*48.2*4.7</t>
  </si>
  <si>
    <t>电源时序器</t>
  </si>
  <si>
    <t>PK-10 S</t>
  </si>
  <si>
    <t xml:space="preserve">※面板颜色：铁黑色面板，两边配提手
※通道数量：8路万用插座继电器受控与2路万用插座直接输出
※功能特点：①顺序开启逆序关闭/直通开关   ②精准电压显示 ③后面板配有后备按钮开关，可直接从后板开关机  ④前面板支持USB接口
※电力输入条件(单相3线)：AC220-240V   50-60HZ两相（三线：零，火，地）
※继电器受控输出最大承受单路功率/总功率(无功功率）：2000W/6000W最大承受无功功率
※输出电源插座规格：阻燃ABS材料，最大可承受13A电流磷铜材质，标准万用插座
※每路开关间隔时间/定时时间：1.5秒；输出继电器触点电流：30A 277VAC 
※电路板规格：双面纤维板，主电源走线二次加厚加粗处理，内置变压器更稳压
※主电缆线规格：3*6平方电缆线，总长度为1.2米（配电源输入插头）
※功能显示电压显示表类型：大屏显示液晶电压表
※开启类型：方形开关；总重量（含包装）：3.7KG 
※尺寸：43*26.5*4.8 CM  </t>
  </si>
  <si>
    <t>音箱壁挂支架</t>
  </si>
  <si>
    <t>国产</t>
  </si>
  <si>
    <t>壁挂</t>
  </si>
  <si>
    <t>音箱专用</t>
  </si>
  <si>
    <t>机柜</t>
  </si>
  <si>
    <t>网维</t>
  </si>
  <si>
    <t>24U</t>
  </si>
  <si>
    <t>1200*600*600</t>
  </si>
  <si>
    <t>辅材</t>
  </si>
  <si>
    <t>音响线、音频线、线管等</t>
  </si>
  <si>
    <t>项</t>
  </si>
  <si>
    <t>小计：</t>
  </si>
  <si>
    <t>第二部分：室内全彩LED屏安装</t>
  </si>
  <si>
    <t>LED室内全彩屏</t>
  </si>
  <si>
    <t>玲晨</t>
  </si>
  <si>
    <t>P2.5</t>
  </si>
  <si>
    <t>屏幕尺寸：2560*1920</t>
  </si>
  <si>
    <t>平方</t>
  </si>
  <si>
    <t>全彩电源</t>
  </si>
  <si>
    <t>标配</t>
  </si>
  <si>
    <t>全彩屏专用电源</t>
  </si>
  <si>
    <t>接收卡</t>
  </si>
  <si>
    <t>卡莱特</t>
  </si>
  <si>
    <t>全彩屏专用</t>
  </si>
  <si>
    <t>张</t>
  </si>
  <si>
    <t>视频处理器</t>
  </si>
  <si>
    <t>电缆</t>
  </si>
  <si>
    <t>威特</t>
  </si>
  <si>
    <t>6平方</t>
  </si>
  <si>
    <t>LED屏供电</t>
  </si>
  <si>
    <t>米</t>
  </si>
  <si>
    <t>网线</t>
  </si>
  <si>
    <t>海康</t>
  </si>
  <si>
    <t>超五类</t>
  </si>
  <si>
    <t>接收卡连接、网络布线</t>
  </si>
  <si>
    <t>箱</t>
  </si>
  <si>
    <t>支撑屏体钢结构及边框装饰</t>
  </si>
  <si>
    <t>国标</t>
  </si>
  <si>
    <t>钢结构定制 铝合金包边</t>
  </si>
  <si>
    <t>联塑</t>
  </si>
  <si>
    <t>PVC25</t>
  </si>
  <si>
    <t>供电控制箱、排线、网线、电源线、线管、直接等</t>
  </si>
  <si>
    <t>合计：</t>
  </si>
  <si>
    <t>总计（含税）：第一部分+第二部分</t>
  </si>
</sst>
</file>

<file path=xl/styles.xml><?xml version="1.0" encoding="utf-8"?>
<styleSheet xmlns="http://schemas.openxmlformats.org/spreadsheetml/2006/main">
  <numFmts count="5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8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Times New Roman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Protection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7" fontId="1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7" fontId="2" fillId="2" borderId="1" xfId="0" applyNumberFormat="1" applyFont="1" applyFill="1" applyBorder="1" applyAlignment="1">
      <alignment horizontal="center" vertical="center"/>
    </xf>
    <xf numFmtId="0" fontId="1" fillId="0" borderId="1" xfId="17" applyFont="1" applyBorder="1" applyAlignment="1">
      <alignment horizontal="center" vertical="center"/>
    </xf>
    <xf numFmtId="0" fontId="1" fillId="0" borderId="1" xfId="17" applyFont="1" applyBorder="1" applyAlignment="1">
      <alignment horizontal="left" vertical="center" wrapText="1"/>
    </xf>
    <xf numFmtId="0" fontId="1" fillId="0" borderId="1" xfId="17" applyFont="1" applyBorder="1" applyAlignment="1">
      <alignment horizontal="center" vertical="center" wrapText="1"/>
    </xf>
    <xf numFmtId="0" fontId="1" fillId="0" borderId="1" xfId="17" applyFont="1" applyBorder="1" applyAlignment="1">
      <alignment horizontal="left" vertical="center"/>
    </xf>
    <xf numFmtId="7" fontId="1" fillId="0" borderId="1" xfId="17" applyNumberFormat="1" applyFont="1" applyBorder="1" applyAlignment="1">
      <alignment horizontal="center" vertical="center"/>
    </xf>
    <xf numFmtId="7" fontId="1" fillId="0" borderId="1" xfId="17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wrapText="1"/>
    </xf>
    <xf numFmtId="7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left"/>
    </xf>
    <xf numFmtId="7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/>
    </xf>
    <xf numFmtId="7" fontId="1" fillId="0" borderId="1" xfId="0" applyNumberFormat="1" applyFont="1" applyBorder="1" applyAlignment="1">
      <alignment horizontal="center"/>
    </xf>
    <xf numFmtId="7" fontId="1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CC99FF"/>
      <color rgb="00CC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zoomScale="120" zoomScaleNormal="120" topLeftCell="A4" workbookViewId="0">
      <selection activeCell="D5" sqref="D5"/>
    </sheetView>
  </sheetViews>
  <sheetFormatPr defaultColWidth="8.625" defaultRowHeight="14.25"/>
  <cols>
    <col min="1" max="1" width="3.33333333333333" style="4" customWidth="1"/>
    <col min="2" max="2" width="7.29166666666667" style="5" customWidth="1"/>
    <col min="3" max="3" width="5.93333333333333" style="6" customWidth="1"/>
    <col min="4" max="4" width="6.76666666666667" style="6" customWidth="1"/>
    <col min="5" max="5" width="30.625" style="7" customWidth="1"/>
    <col min="6" max="6" width="4.36666666666667" style="4" customWidth="1"/>
    <col min="7" max="7" width="4.68333333333333" style="4" customWidth="1"/>
    <col min="8" max="8" width="8.70833333333333" style="8" customWidth="1"/>
    <col min="9" max="9" width="9.38333333333333" style="8" customWidth="1"/>
    <col min="10" max="16384" width="8.625" style="9"/>
  </cols>
  <sheetData>
    <row r="1" s="1" customFormat="1" ht="46" customHeight="1" spans="1:9">
      <c r="A1" s="10" t="s">
        <v>0</v>
      </c>
      <c r="B1" s="11"/>
      <c r="C1" s="11"/>
      <c r="D1" s="11"/>
      <c r="E1" s="10"/>
      <c r="F1" s="10"/>
      <c r="G1" s="10"/>
      <c r="H1" s="12"/>
      <c r="I1" s="12"/>
    </row>
    <row r="2" ht="23" customHeight="1" spans="1:9">
      <c r="A2" s="13" t="s">
        <v>1</v>
      </c>
      <c r="B2" s="14" t="s">
        <v>2</v>
      </c>
      <c r="C2" s="15" t="s">
        <v>3</v>
      </c>
      <c r="D2" s="15" t="s">
        <v>4</v>
      </c>
      <c r="E2" s="16" t="s">
        <v>5</v>
      </c>
      <c r="F2" s="13" t="s">
        <v>6</v>
      </c>
      <c r="G2" s="13" t="s">
        <v>7</v>
      </c>
      <c r="H2" s="17" t="s">
        <v>8</v>
      </c>
      <c r="I2" s="17" t="s">
        <v>9</v>
      </c>
    </row>
    <row r="3" ht="23" customHeight="1" spans="1:9">
      <c r="A3" s="16" t="s">
        <v>10</v>
      </c>
      <c r="B3" s="14"/>
      <c r="C3" s="14"/>
      <c r="D3" s="14"/>
      <c r="E3" s="16"/>
      <c r="F3" s="16"/>
      <c r="G3" s="16"/>
      <c r="H3" s="18"/>
      <c r="I3" s="18"/>
    </row>
    <row r="4" ht="200.25" spans="1:9">
      <c r="A4" s="13">
        <v>1</v>
      </c>
      <c r="B4" s="14" t="s">
        <v>11</v>
      </c>
      <c r="C4" s="15" t="s">
        <v>12</v>
      </c>
      <c r="D4" s="15" t="s">
        <v>13</v>
      </c>
      <c r="E4" s="14" t="s">
        <v>14</v>
      </c>
      <c r="F4" s="13">
        <v>4</v>
      </c>
      <c r="G4" s="13" t="s">
        <v>15</v>
      </c>
      <c r="H4" s="17">
        <v>890</v>
      </c>
      <c r="I4" s="17">
        <f t="shared" ref="I4:I13" si="0">F4*H4</f>
        <v>3560</v>
      </c>
    </row>
    <row r="5" ht="157.5" spans="1:9">
      <c r="A5" s="13">
        <v>2</v>
      </c>
      <c r="B5" s="14" t="s">
        <v>16</v>
      </c>
      <c r="C5" s="15" t="s">
        <v>12</v>
      </c>
      <c r="D5" s="15" t="s">
        <v>17</v>
      </c>
      <c r="E5" s="14" t="s">
        <v>18</v>
      </c>
      <c r="F5" s="13">
        <v>2</v>
      </c>
      <c r="G5" s="13" t="s">
        <v>19</v>
      </c>
      <c r="H5" s="17">
        <v>1980</v>
      </c>
      <c r="I5" s="17">
        <f t="shared" si="0"/>
        <v>3960</v>
      </c>
    </row>
    <row r="6" ht="409.5" spans="1:9">
      <c r="A6" s="13">
        <v>3</v>
      </c>
      <c r="B6" s="14" t="s">
        <v>20</v>
      </c>
      <c r="C6" s="15" t="s">
        <v>12</v>
      </c>
      <c r="D6" s="15" t="s">
        <v>21</v>
      </c>
      <c r="E6" s="14" t="s">
        <v>22</v>
      </c>
      <c r="F6" s="13">
        <v>1</v>
      </c>
      <c r="G6" s="13" t="s">
        <v>19</v>
      </c>
      <c r="H6" s="17">
        <v>2850</v>
      </c>
      <c r="I6" s="17">
        <f t="shared" si="0"/>
        <v>2850</v>
      </c>
    </row>
    <row r="7" ht="283.5" spans="1:9">
      <c r="A7" s="13">
        <v>4</v>
      </c>
      <c r="B7" s="14" t="s">
        <v>23</v>
      </c>
      <c r="C7" s="15" t="s">
        <v>12</v>
      </c>
      <c r="D7" s="15" t="s">
        <v>24</v>
      </c>
      <c r="E7" s="14" t="s">
        <v>25</v>
      </c>
      <c r="F7" s="13">
        <v>2</v>
      </c>
      <c r="G7" s="13" t="s">
        <v>26</v>
      </c>
      <c r="H7" s="17">
        <v>3980</v>
      </c>
      <c r="I7" s="17">
        <f t="shared" si="0"/>
        <v>7960</v>
      </c>
    </row>
    <row r="8" ht="304.5" spans="1:9">
      <c r="A8" s="13">
        <v>5</v>
      </c>
      <c r="B8" s="14" t="s">
        <v>27</v>
      </c>
      <c r="C8" s="15" t="s">
        <v>12</v>
      </c>
      <c r="D8" s="15" t="s">
        <v>28</v>
      </c>
      <c r="E8" s="14" t="s">
        <v>29</v>
      </c>
      <c r="F8" s="13">
        <v>1</v>
      </c>
      <c r="G8" s="13" t="s">
        <v>26</v>
      </c>
      <c r="H8" s="17">
        <v>2980</v>
      </c>
      <c r="I8" s="17">
        <f t="shared" si="0"/>
        <v>2980</v>
      </c>
    </row>
    <row r="9" ht="168" spans="1:9">
      <c r="A9" s="13">
        <v>6</v>
      </c>
      <c r="B9" s="14" t="s">
        <v>30</v>
      </c>
      <c r="C9" s="15" t="s">
        <v>12</v>
      </c>
      <c r="D9" s="15" t="s">
        <v>31</v>
      </c>
      <c r="E9" s="14" t="s">
        <v>32</v>
      </c>
      <c r="F9" s="13">
        <v>1</v>
      </c>
      <c r="G9" s="13" t="s">
        <v>19</v>
      </c>
      <c r="H9" s="17">
        <v>2850</v>
      </c>
      <c r="I9" s="17">
        <f t="shared" si="0"/>
        <v>2850</v>
      </c>
    </row>
    <row r="10" ht="241.5" spans="1:9">
      <c r="A10" s="13">
        <v>7</v>
      </c>
      <c r="B10" s="14" t="s">
        <v>33</v>
      </c>
      <c r="C10" s="15" t="s">
        <v>12</v>
      </c>
      <c r="D10" s="15" t="s">
        <v>34</v>
      </c>
      <c r="E10" s="14" t="s">
        <v>35</v>
      </c>
      <c r="F10" s="13">
        <v>1</v>
      </c>
      <c r="G10" s="13" t="s">
        <v>19</v>
      </c>
      <c r="H10" s="17">
        <v>680</v>
      </c>
      <c r="I10" s="17">
        <f t="shared" si="0"/>
        <v>680</v>
      </c>
    </row>
    <row r="11" ht="37" customHeight="1" spans="1:9">
      <c r="A11" s="13">
        <v>8</v>
      </c>
      <c r="B11" s="14" t="s">
        <v>36</v>
      </c>
      <c r="C11" s="15" t="s">
        <v>37</v>
      </c>
      <c r="D11" s="15" t="s">
        <v>38</v>
      </c>
      <c r="E11" s="14" t="s">
        <v>39</v>
      </c>
      <c r="F11" s="13">
        <v>4</v>
      </c>
      <c r="G11" s="13" t="s">
        <v>26</v>
      </c>
      <c r="H11" s="17">
        <v>180</v>
      </c>
      <c r="I11" s="17">
        <f t="shared" si="0"/>
        <v>720</v>
      </c>
    </row>
    <row r="12" ht="33" customHeight="1" spans="1:9">
      <c r="A12" s="13">
        <v>9</v>
      </c>
      <c r="B12" s="14" t="s">
        <v>40</v>
      </c>
      <c r="C12" s="15" t="s">
        <v>41</v>
      </c>
      <c r="D12" s="15" t="s">
        <v>42</v>
      </c>
      <c r="E12" s="14" t="s">
        <v>43</v>
      </c>
      <c r="F12" s="13">
        <v>1</v>
      </c>
      <c r="G12" s="13" t="s">
        <v>26</v>
      </c>
      <c r="H12" s="17">
        <v>1880</v>
      </c>
      <c r="I12" s="17">
        <f t="shared" si="0"/>
        <v>1880</v>
      </c>
    </row>
    <row r="13" ht="33" customHeight="1" spans="1:9">
      <c r="A13" s="13">
        <v>10</v>
      </c>
      <c r="B13" s="14" t="s">
        <v>44</v>
      </c>
      <c r="C13" s="15" t="s">
        <v>37</v>
      </c>
      <c r="D13" s="15"/>
      <c r="E13" s="14" t="s">
        <v>45</v>
      </c>
      <c r="F13" s="19">
        <v>1</v>
      </c>
      <c r="G13" s="19" t="s">
        <v>46</v>
      </c>
      <c r="H13" s="20">
        <v>1500</v>
      </c>
      <c r="I13" s="17">
        <f t="shared" si="0"/>
        <v>1500</v>
      </c>
    </row>
    <row r="14" ht="34" customHeight="1" spans="1:9">
      <c r="A14" s="13">
        <v>11</v>
      </c>
      <c r="B14" s="21" t="s">
        <v>47</v>
      </c>
      <c r="C14" s="22"/>
      <c r="D14" s="22"/>
      <c r="E14" s="22"/>
      <c r="F14" s="22"/>
      <c r="G14" s="22"/>
      <c r="H14" s="23"/>
      <c r="I14" s="20">
        <f>SUM(I4:I13)</f>
        <v>28940</v>
      </c>
    </row>
    <row r="15" ht="27" customHeight="1" spans="1:9">
      <c r="A15" s="24" t="s">
        <v>48</v>
      </c>
      <c r="B15" s="24"/>
      <c r="C15" s="24"/>
      <c r="D15" s="24"/>
      <c r="E15" s="24"/>
      <c r="F15" s="24"/>
      <c r="G15" s="24"/>
      <c r="H15" s="25"/>
      <c r="I15" s="25"/>
    </row>
    <row r="16" ht="52" customHeight="1" spans="1:9">
      <c r="A16" s="19">
        <v>1</v>
      </c>
      <c r="B16" s="26" t="s">
        <v>49</v>
      </c>
      <c r="C16" s="26" t="s">
        <v>50</v>
      </c>
      <c r="D16" s="26" t="s">
        <v>51</v>
      </c>
      <c r="E16" s="21" t="s">
        <v>52</v>
      </c>
      <c r="F16" s="19">
        <v>4.91</v>
      </c>
      <c r="G16" s="19" t="s">
        <v>53</v>
      </c>
      <c r="H16" s="20">
        <v>4950</v>
      </c>
      <c r="I16" s="20">
        <f t="shared" ref="I16:I23" si="1">F16*H16</f>
        <v>24304.5</v>
      </c>
    </row>
    <row r="17" s="2" customFormat="1" ht="28" customHeight="1" spans="1:9">
      <c r="A17" s="19">
        <v>2</v>
      </c>
      <c r="B17" s="26" t="s">
        <v>54</v>
      </c>
      <c r="C17" s="26" t="s">
        <v>37</v>
      </c>
      <c r="D17" s="26" t="s">
        <v>55</v>
      </c>
      <c r="E17" s="27" t="s">
        <v>56</v>
      </c>
      <c r="F17" s="19">
        <v>16</v>
      </c>
      <c r="G17" s="19" t="s">
        <v>19</v>
      </c>
      <c r="H17" s="20">
        <v>150</v>
      </c>
      <c r="I17" s="20">
        <f t="shared" si="1"/>
        <v>2400</v>
      </c>
    </row>
    <row r="18" s="2" customFormat="1" ht="28" customHeight="1" spans="1:9">
      <c r="A18" s="19">
        <v>3</v>
      </c>
      <c r="B18" s="26" t="s">
        <v>57</v>
      </c>
      <c r="C18" s="26" t="s">
        <v>58</v>
      </c>
      <c r="D18" s="26" t="s">
        <v>55</v>
      </c>
      <c r="E18" s="27" t="s">
        <v>59</v>
      </c>
      <c r="F18" s="19">
        <v>8</v>
      </c>
      <c r="G18" s="19" t="s">
        <v>60</v>
      </c>
      <c r="H18" s="20">
        <v>280</v>
      </c>
      <c r="I18" s="20">
        <f t="shared" si="1"/>
        <v>2240</v>
      </c>
    </row>
    <row r="19" s="2" customFormat="1" ht="30" customHeight="1" spans="1:9">
      <c r="A19" s="19">
        <v>4</v>
      </c>
      <c r="B19" s="26" t="s">
        <v>61</v>
      </c>
      <c r="C19" s="26" t="s">
        <v>58</v>
      </c>
      <c r="D19" s="26" t="s">
        <v>55</v>
      </c>
      <c r="E19" s="27" t="s">
        <v>59</v>
      </c>
      <c r="F19" s="19">
        <v>1</v>
      </c>
      <c r="G19" s="19" t="s">
        <v>19</v>
      </c>
      <c r="H19" s="20">
        <v>3500</v>
      </c>
      <c r="I19" s="20">
        <f t="shared" si="1"/>
        <v>3500</v>
      </c>
    </row>
    <row r="20" s="3" customFormat="1" ht="30" customHeight="1" spans="1:9">
      <c r="A20" s="19">
        <v>5</v>
      </c>
      <c r="B20" s="26" t="s">
        <v>62</v>
      </c>
      <c r="C20" s="26" t="s">
        <v>63</v>
      </c>
      <c r="D20" s="26" t="s">
        <v>64</v>
      </c>
      <c r="E20" s="27" t="s">
        <v>65</v>
      </c>
      <c r="F20" s="19">
        <v>200</v>
      </c>
      <c r="G20" s="19" t="s">
        <v>66</v>
      </c>
      <c r="H20" s="20">
        <v>8</v>
      </c>
      <c r="I20" s="20">
        <f t="shared" si="1"/>
        <v>1600</v>
      </c>
    </row>
    <row r="21" s="3" customFormat="1" ht="30" customHeight="1" spans="1:9">
      <c r="A21" s="19">
        <v>6</v>
      </c>
      <c r="B21" s="26" t="s">
        <v>67</v>
      </c>
      <c r="C21" s="26" t="s">
        <v>68</v>
      </c>
      <c r="D21" s="26" t="s">
        <v>69</v>
      </c>
      <c r="E21" s="27" t="s">
        <v>70</v>
      </c>
      <c r="F21" s="19">
        <v>1</v>
      </c>
      <c r="G21" s="19" t="s">
        <v>71</v>
      </c>
      <c r="H21" s="20">
        <v>485</v>
      </c>
      <c r="I21" s="20">
        <f t="shared" si="1"/>
        <v>485</v>
      </c>
    </row>
    <row r="22" s="3" customFormat="1" ht="31.5" spans="1:9">
      <c r="A22" s="19">
        <v>7</v>
      </c>
      <c r="B22" s="26" t="s">
        <v>72</v>
      </c>
      <c r="C22" s="26" t="s">
        <v>37</v>
      </c>
      <c r="D22" s="26" t="s">
        <v>73</v>
      </c>
      <c r="E22" s="27" t="s">
        <v>74</v>
      </c>
      <c r="F22" s="19">
        <v>1</v>
      </c>
      <c r="G22" s="19" t="s">
        <v>46</v>
      </c>
      <c r="H22" s="20">
        <v>3980</v>
      </c>
      <c r="I22" s="20">
        <f t="shared" si="1"/>
        <v>3980</v>
      </c>
    </row>
    <row r="23" s="3" customFormat="1" ht="30" customHeight="1" spans="1:9">
      <c r="A23" s="19">
        <v>8</v>
      </c>
      <c r="B23" s="26" t="s">
        <v>44</v>
      </c>
      <c r="C23" s="26" t="s">
        <v>75</v>
      </c>
      <c r="D23" s="26" t="s">
        <v>76</v>
      </c>
      <c r="E23" s="27" t="s">
        <v>77</v>
      </c>
      <c r="F23" s="19">
        <v>1</v>
      </c>
      <c r="G23" s="19" t="s">
        <v>46</v>
      </c>
      <c r="H23" s="20">
        <v>1800</v>
      </c>
      <c r="I23" s="20">
        <f t="shared" si="1"/>
        <v>1800</v>
      </c>
    </row>
    <row r="24" ht="25" customHeight="1" spans="1:9">
      <c r="A24" s="19">
        <v>9</v>
      </c>
      <c r="B24" s="22" t="s">
        <v>78</v>
      </c>
      <c r="C24" s="22"/>
      <c r="D24" s="22"/>
      <c r="E24" s="22"/>
      <c r="F24" s="22"/>
      <c r="G24" s="22"/>
      <c r="H24" s="23"/>
      <c r="I24" s="30">
        <f>SUM(I16:I23)</f>
        <v>40309.5</v>
      </c>
    </row>
    <row r="25" ht="26" customHeight="1" spans="1:9">
      <c r="A25" s="19">
        <v>10</v>
      </c>
      <c r="B25" s="28"/>
      <c r="C25" s="22"/>
      <c r="D25" s="22"/>
      <c r="E25" s="24"/>
      <c r="F25" s="29"/>
      <c r="G25" s="29"/>
      <c r="H25" s="30"/>
      <c r="I25" s="30"/>
    </row>
    <row r="26" s="2" customFormat="1" ht="31" customHeight="1" spans="1:9">
      <c r="A26" s="19">
        <v>11</v>
      </c>
      <c r="B26" s="26" t="s">
        <v>79</v>
      </c>
      <c r="C26" s="26"/>
      <c r="D26" s="26"/>
      <c r="E26" s="26"/>
      <c r="F26" s="26"/>
      <c r="G26" s="26"/>
      <c r="H26" s="31"/>
      <c r="I26" s="20">
        <f>I24+I14</f>
        <v>69249.5</v>
      </c>
    </row>
  </sheetData>
  <mergeCells count="6">
    <mergeCell ref="A1:I1"/>
    <mergeCell ref="A3:I3"/>
    <mergeCell ref="C14:H14"/>
    <mergeCell ref="A15:I15"/>
    <mergeCell ref="B24:H24"/>
    <mergeCell ref="B26:H2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WPS_1705497038</cp:lastModifiedBy>
  <cp:revision>1</cp:revision>
  <dcterms:created xsi:type="dcterms:W3CDTF">1996-12-17T01:32:00Z</dcterms:created>
  <dcterms:modified xsi:type="dcterms:W3CDTF">2024-09-29T07:40:52Z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2052-11.1.0.12165</vt:lpwstr>
  </property>
  <property fmtid="{D5CDD505-2E9C-101B-9397-08002B2CF9AE}" pid="3" name="ICV">
    <vt:lpwstr>C1D429A9F388470E925B0B6270421B63</vt:lpwstr>
  </property>
</Properties>
</file>